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20115" windowHeight="7995"/>
  </bookViews>
  <sheets>
    <sheet name="หน้าหลัก" sheetId="3" r:id="rId1"/>
    <sheet name="แผนภูมิแสดงความพึงพอใจ" sheetId="1" r:id="rId2"/>
    <sheet name="คำอธิบายการหาค่า" sheetId="4" r:id="rId3"/>
  </sheets>
  <calcPr calcId="144525"/>
</workbook>
</file>

<file path=xl/calcChain.xml><?xml version="1.0" encoding="utf-8"?>
<calcChain xmlns="http://schemas.openxmlformats.org/spreadsheetml/2006/main">
  <c r="H5" i="3" l="1"/>
  <c r="J5" i="3" s="1"/>
  <c r="P5" i="3" s="1"/>
  <c r="H6" i="3"/>
  <c r="J6" i="3" s="1"/>
  <c r="Q6" i="3" s="1"/>
  <c r="H7" i="3"/>
  <c r="J7" i="3" s="1"/>
  <c r="P7" i="3" s="1"/>
  <c r="H8" i="3"/>
  <c r="H9" i="3"/>
  <c r="J9" i="3" s="1"/>
  <c r="P9" i="3" s="1"/>
  <c r="H10" i="3"/>
  <c r="J10" i="3" s="1"/>
  <c r="P10" i="3" s="1"/>
  <c r="H11" i="3"/>
  <c r="H12" i="3"/>
  <c r="H13" i="3"/>
  <c r="H14" i="3"/>
  <c r="S5" i="3" l="1"/>
  <c r="Q5" i="3"/>
  <c r="O6" i="3"/>
  <c r="R6" i="3"/>
  <c r="P6" i="3"/>
  <c r="O5" i="3"/>
  <c r="R5" i="3"/>
  <c r="S6" i="3"/>
  <c r="O10" i="3"/>
  <c r="R10" i="3"/>
  <c r="S10" i="3"/>
  <c r="Q10" i="3"/>
  <c r="S9" i="3"/>
  <c r="Q9" i="3"/>
  <c r="O9" i="3"/>
  <c r="R9" i="3"/>
  <c r="S7" i="3"/>
  <c r="Q7" i="3"/>
  <c r="O7" i="3"/>
  <c r="R7" i="3"/>
  <c r="J13" i="3"/>
  <c r="L5" i="3"/>
  <c r="J14" i="3"/>
  <c r="J12" i="3"/>
  <c r="L12" i="3" s="1"/>
  <c r="J11" i="3"/>
  <c r="L10" i="3"/>
  <c r="J8" i="3"/>
  <c r="L7" i="3"/>
  <c r="L6" i="3"/>
  <c r="L9" i="3"/>
  <c r="H2" i="3"/>
  <c r="P8" i="3" l="1"/>
  <c r="R8" i="3"/>
  <c r="O8" i="3"/>
  <c r="Q8" i="3"/>
  <c r="S8" i="3"/>
  <c r="P14" i="3"/>
  <c r="R14" i="3"/>
  <c r="O14" i="3"/>
  <c r="Q14" i="3"/>
  <c r="S14" i="3"/>
  <c r="L13" i="3"/>
  <c r="Q13" i="3"/>
  <c r="S13" i="3"/>
  <c r="O13" i="3"/>
  <c r="P13" i="3"/>
  <c r="R13" i="3"/>
  <c r="P12" i="3"/>
  <c r="R12" i="3"/>
  <c r="O12" i="3"/>
  <c r="Q12" i="3"/>
  <c r="S12" i="3"/>
  <c r="L11" i="3"/>
  <c r="P11" i="3"/>
  <c r="Q11" i="3"/>
  <c r="S11" i="3"/>
  <c r="R11" i="3"/>
  <c r="O11" i="3"/>
  <c r="L8" i="3"/>
  <c r="J15" i="3"/>
  <c r="L14" i="3"/>
  <c r="L15" i="3" l="1"/>
</calcChain>
</file>

<file path=xl/comments1.xml><?xml version="1.0" encoding="utf-8"?>
<comments xmlns="http://schemas.openxmlformats.org/spreadsheetml/2006/main">
  <authors>
    <author>Ntvc Com3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โปรดระบุจำนวนผู้ตอบแบบสอบถามทั้งหมด</t>
        </r>
      </text>
    </comment>
  </commentList>
</comments>
</file>

<file path=xl/sharedStrings.xml><?xml version="1.0" encoding="utf-8"?>
<sst xmlns="http://schemas.openxmlformats.org/spreadsheetml/2006/main" count="37" uniqueCount="35">
  <si>
    <t>ข้อที่</t>
  </si>
  <si>
    <t>จำนวนผู้ตอบแบบสอบถาม</t>
  </si>
  <si>
    <t>คน</t>
  </si>
  <si>
    <t>ระดับความพึงพอใจ</t>
  </si>
  <si>
    <t>ค่าเฉลี่ยรายข้อ</t>
  </si>
  <si>
    <t>ค่าร้อยละรายข้อ</t>
  </si>
  <si>
    <t>ร้อยละสำหรับทำกราฟความพึงพอใจ</t>
  </si>
  <si>
    <t>5 ดีมาก</t>
  </si>
  <si>
    <t>4 ดี</t>
  </si>
  <si>
    <t>3 ปานกลาง</t>
  </si>
  <si>
    <t>2 น้อย</t>
  </si>
  <si>
    <t>1 น้อยที่สุด</t>
  </si>
  <si>
    <t>ระดับความพึงพอใจข้อที่ 1</t>
  </si>
  <si>
    <t>ระดับความพึงพอใจข้อที่ 2</t>
  </si>
  <si>
    <t>ระดับความพึงพอใจข้อที่ 3</t>
  </si>
  <si>
    <t>ระดับความพึงพอใจข้อที่ 4</t>
  </si>
  <si>
    <t>ระดับความพึงพอใจข้อที่ 5</t>
  </si>
  <si>
    <t>ระดับความพึงพอใจข้อที่ 6</t>
  </si>
  <si>
    <t>ระดับความพึงพอใจข้อที่ 7</t>
  </si>
  <si>
    <t>ระดับความพึงพอใจข้อที่ 8</t>
  </si>
  <si>
    <t>ระดับความพึงพอใจข้อที่ 9</t>
  </si>
  <si>
    <t>ระดับความพึงพอใจข้อที่ 10</t>
  </si>
  <si>
    <t>ข้อมูลในแผนภูมิจะเปลี่ยนแปลงตามการกรอกข้อมูลในหน้าแรก</t>
  </si>
  <si>
    <t>ขั้นตอนการใช้งาน</t>
  </si>
  <si>
    <t xml:space="preserve">  1. กรอกจำนวนผู้ตอบแบบสอบถาม</t>
  </si>
  <si>
    <t xml:space="preserve">  2. กรอกจำนวนผู้ตอบแบบสอบถามแยกตามความพึงพอใจ</t>
  </si>
  <si>
    <t>คำอธิบายการหาค่าเฉลี่ยและค่าร้อยละ</t>
  </si>
  <si>
    <t>วิธีการหาค่าเฉลี่ย</t>
  </si>
  <si>
    <t>=((10x5)+(6x4)+(6x3)+(3x2)+(5x1))/30</t>
  </si>
  <si>
    <t>=103/30</t>
  </si>
  <si>
    <t>=3.4333</t>
  </si>
  <si>
    <t>วิธีการหาค่าร้อยละ</t>
  </si>
  <si>
    <t>=3.4333 x 100</t>
  </si>
  <si>
    <t>=434.33/5</t>
  </si>
  <si>
    <t>=68.667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</si>
</sst>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Tahoma"/>
      <family val="2"/>
      <charset val="222"/>
      <scheme val="minor"/>
    </font>
    <font>
      <b/>
      <sz val="20"/>
      <color theme="1"/>
      <name val="CordiaUPC"/>
      <family val="2"/>
    </font>
    <font>
      <sz val="20"/>
      <color theme="1"/>
      <name val="CordiaUPC"/>
      <family val="2"/>
    </font>
    <font>
      <b/>
      <sz val="20"/>
      <color rgb="FFFF0000"/>
      <name val="CordiaUPC"/>
      <family val="2"/>
    </font>
    <font>
      <b/>
      <sz val="9"/>
      <color indexed="81"/>
      <name val="Tahoma"/>
      <family val="2"/>
    </font>
    <font>
      <sz val="20"/>
      <color theme="2" tint="-0.749992370372631"/>
      <name val="CordiaUPC"/>
      <family val="2"/>
    </font>
    <font>
      <b/>
      <sz val="14"/>
      <color theme="2" tint="-0.749992370372631"/>
      <name val="CordiaUPC"/>
      <family val="2"/>
    </font>
    <font>
      <b/>
      <sz val="20"/>
      <color theme="2" tint="-0.749992370372631"/>
      <name val="CordiaUPC"/>
      <family val="2"/>
    </font>
    <font>
      <b/>
      <sz val="22"/>
      <color rgb="FFFF0000"/>
      <name val="CordiaUPC"/>
      <family val="2"/>
    </font>
    <font>
      <sz val="20"/>
      <color theme="0"/>
      <name val="CordiaUPC"/>
      <family val="2"/>
    </font>
    <font>
      <b/>
      <sz val="18"/>
      <color theme="2" tint="-0.749992370372631"/>
      <name val="CordiaUPC"/>
      <family val="2"/>
    </font>
    <font>
      <b/>
      <sz val="12"/>
      <name val="Tahoma"/>
      <family val="2"/>
      <scheme val="minor"/>
    </font>
    <font>
      <u/>
      <sz val="16"/>
      <color rgb="FFFF0000"/>
      <name val="Tahoma"/>
      <family val="2"/>
      <charset val="222"/>
      <scheme val="minor"/>
    </font>
    <font>
      <sz val="16"/>
      <color theme="1"/>
      <name val="CordiaUPC"/>
      <family val="2"/>
    </font>
    <font>
      <b/>
      <sz val="16"/>
      <color theme="5"/>
      <name val="CordiaUPC"/>
      <family val="2"/>
    </font>
    <font>
      <sz val="16"/>
      <color theme="5"/>
      <name val="CordiaUPC"/>
      <family val="2"/>
    </font>
    <font>
      <sz val="20"/>
      <color theme="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7" borderId="4" xfId="0" applyFont="1" applyFill="1" applyBorder="1" applyAlignment="1" applyProtection="1">
      <alignment horizontal="center" vertical="center"/>
      <protection locked="0"/>
    </xf>
    <xf numFmtId="0" fontId="8" fillId="7" borderId="5" xfId="0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1" fillId="0" borderId="0" xfId="0" applyFont="1"/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quotePrefix="1" applyBorder="1"/>
    <xf numFmtId="0" fontId="17" fillId="10" borderId="7" xfId="0" applyFont="1" applyFill="1" applyBorder="1"/>
    <xf numFmtId="0" fontId="0" fillId="10" borderId="8" xfId="0" applyFill="1" applyBorder="1"/>
    <xf numFmtId="0" fontId="0" fillId="10" borderId="9" xfId="0" applyFill="1" applyBorder="1"/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wrapText="1"/>
    </xf>
    <xf numFmtId="0" fontId="6" fillId="8" borderId="2" xfId="0" applyFont="1" applyFill="1" applyBorder="1" applyAlignment="1">
      <alignment horizontal="center" wrapText="1"/>
    </xf>
    <xf numFmtId="0" fontId="6" fillId="8" borderId="6" xfId="0" applyFont="1" applyFill="1" applyBorder="1" applyAlignment="1">
      <alignment horizontal="center" wrapText="1"/>
    </xf>
    <xf numFmtId="0" fontId="6" fillId="9" borderId="2" xfId="0" applyFont="1" applyFill="1" applyBorder="1" applyAlignment="1">
      <alignment horizontal="center" wrapText="1"/>
    </xf>
    <xf numFmtId="0" fontId="6" fillId="9" borderId="6" xfId="0" applyFont="1" applyFill="1" applyBorder="1" applyAlignment="1">
      <alignment horizontal="center" wrapText="1"/>
    </xf>
  </cellXfs>
  <cellStyles count="1">
    <cellStyle name="Normal" xfId="0" builtinId="0"/>
  </cellStyles>
  <dxfs count="5">
    <dxf>
      <font>
        <b val="0"/>
        <i val="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2"/>
          <c:order val="2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หน้าหลัก!$O$5:$S$5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หน้าหลัก!$O$5:$S$5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หน้าหลัก!$O$5:$S$5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หน้าหลัก!$O$5:$S$5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9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หน้าหลัก!$O$14:$S$14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1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หน้าหลัก!$O$6:$S$6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1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หน้าหลัก!$O$7:$S$7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2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หน้าหลัก!$O$8:$S$8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4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หน้าหลัก!$O$9:$S$9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5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หน้าหลัก!$O$10:$S$10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6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หน้าหลัก!$O$11:$S$11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7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หน้าหลัก!$O$12:$S$12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/>
      <c:pieChart>
        <c:varyColors val="1"/>
        <c:ser>
          <c:idx val="8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หน้าหลัก!$O$4:$S$4</c:f>
              <c:strCache>
                <c:ptCount val="5"/>
                <c:pt idx="0">
                  <c:v>5 ดีมาก</c:v>
                </c:pt>
                <c:pt idx="1">
                  <c:v>4 ดี</c:v>
                </c:pt>
                <c:pt idx="2">
                  <c:v>3 ปานกลาง</c:v>
                </c:pt>
                <c:pt idx="3">
                  <c:v>2 น้อย</c:v>
                </c:pt>
                <c:pt idx="4">
                  <c:v>1 น้อยที่สุด</c:v>
                </c:pt>
              </c:strCache>
            </c:strRef>
          </c:cat>
          <c:val>
            <c:numRef>
              <c:f>หน้าหลัก!$O$13:$S$13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</xdr:row>
      <xdr:rowOff>157162</xdr:rowOff>
    </xdr:from>
    <xdr:to>
      <xdr:col>7</xdr:col>
      <xdr:colOff>533400</xdr:colOff>
      <xdr:row>19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9525</xdr:colOff>
      <xdr:row>3</xdr:row>
      <xdr:rowOff>142875</xdr:rowOff>
    </xdr:from>
    <xdr:to>
      <xdr:col>15</xdr:col>
      <xdr:colOff>466725</xdr:colOff>
      <xdr:row>18</xdr:row>
      <xdr:rowOff>171450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21</xdr:row>
      <xdr:rowOff>66675</xdr:rowOff>
    </xdr:from>
    <xdr:to>
      <xdr:col>7</xdr:col>
      <xdr:colOff>571500</xdr:colOff>
      <xdr:row>36</xdr:row>
      <xdr:rowOff>95250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657225</xdr:colOff>
      <xdr:row>22</xdr:row>
      <xdr:rowOff>14288</xdr:rowOff>
    </xdr:from>
    <xdr:to>
      <xdr:col>15</xdr:col>
      <xdr:colOff>428625</xdr:colOff>
      <xdr:row>37</xdr:row>
      <xdr:rowOff>42863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7</xdr:col>
      <xdr:colOff>457200</xdr:colOff>
      <xdr:row>55</xdr:row>
      <xdr:rowOff>28575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657225</xdr:colOff>
      <xdr:row>40</xdr:row>
      <xdr:rowOff>14288</xdr:rowOff>
    </xdr:from>
    <xdr:to>
      <xdr:col>15</xdr:col>
      <xdr:colOff>428625</xdr:colOff>
      <xdr:row>55</xdr:row>
      <xdr:rowOff>42863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7</xdr:col>
      <xdr:colOff>457200</xdr:colOff>
      <xdr:row>73</xdr:row>
      <xdr:rowOff>28575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657225</xdr:colOff>
      <xdr:row>58</xdr:row>
      <xdr:rowOff>14288</xdr:rowOff>
    </xdr:from>
    <xdr:to>
      <xdr:col>15</xdr:col>
      <xdr:colOff>428625</xdr:colOff>
      <xdr:row>73</xdr:row>
      <xdr:rowOff>42863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7</xdr:col>
      <xdr:colOff>457200</xdr:colOff>
      <xdr:row>91</xdr:row>
      <xdr:rowOff>28575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657225</xdr:colOff>
      <xdr:row>76</xdr:row>
      <xdr:rowOff>14288</xdr:rowOff>
    </xdr:from>
    <xdr:to>
      <xdr:col>15</xdr:col>
      <xdr:colOff>428625</xdr:colOff>
      <xdr:row>91</xdr:row>
      <xdr:rowOff>42863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133350</xdr:rowOff>
    </xdr:from>
    <xdr:to>
      <xdr:col>5</xdr:col>
      <xdr:colOff>133847</xdr:colOff>
      <xdr:row>45</xdr:row>
      <xdr:rowOff>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1325"/>
          <a:ext cx="3562847" cy="149563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22</xdr:row>
      <xdr:rowOff>142875</xdr:rowOff>
    </xdr:from>
    <xdr:to>
      <xdr:col>5</xdr:col>
      <xdr:colOff>267196</xdr:colOff>
      <xdr:row>34</xdr:row>
      <xdr:rowOff>38389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267200"/>
          <a:ext cx="3553321" cy="20672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314325</xdr:rowOff>
    </xdr:from>
    <xdr:to>
      <xdr:col>15</xdr:col>
      <xdr:colOff>38100</xdr:colOff>
      <xdr:row>22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-92" t="16712" r="52581" b="26007"/>
        <a:stretch/>
      </xdr:blipFill>
      <xdr:spPr>
        <a:xfrm>
          <a:off x="152400" y="314325"/>
          <a:ext cx="9877425" cy="381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"/>
  <sheetViews>
    <sheetView showGridLines="0" showRowColHeaders="0" tabSelected="1" workbookViewId="0">
      <selection activeCell="D2" sqref="D2"/>
    </sheetView>
  </sheetViews>
  <sheetFormatPr defaultRowHeight="27.75" customHeight="1" x14ac:dyDescent="0.7"/>
  <cols>
    <col min="1" max="1" width="9" style="2"/>
    <col min="2" max="6" width="9" style="1"/>
    <col min="7" max="7" width="1.75" style="1" customWidth="1"/>
    <col min="8" max="8" width="10.375" style="1" customWidth="1"/>
    <col min="9" max="9" width="1.125" style="1" customWidth="1"/>
    <col min="10" max="10" width="9" style="1"/>
    <col min="11" max="11" width="0.75" style="1" customWidth="1"/>
    <col min="12" max="12" width="9" style="1"/>
    <col min="13" max="13" width="3.625" style="1" customWidth="1"/>
    <col min="14" max="14" width="9" style="1"/>
    <col min="15" max="19" width="12.375" style="1" customWidth="1"/>
    <col min="20" max="16384" width="9" style="1"/>
  </cols>
  <sheetData>
    <row r="1" spans="1:19" ht="14.25" customHeight="1" thickBot="1" x14ac:dyDescent="0.75"/>
    <row r="2" spans="1:19" ht="27.75" customHeight="1" thickBot="1" x14ac:dyDescent="0.75">
      <c r="A2" s="42" t="s">
        <v>1</v>
      </c>
      <c r="B2" s="42"/>
      <c r="C2" s="42"/>
      <c r="D2" s="15">
        <v>1</v>
      </c>
      <c r="E2" s="2" t="s">
        <v>2</v>
      </c>
      <c r="H2" s="7">
        <f>COUNTIF(H5:H14,D2)</f>
        <v>0</v>
      </c>
    </row>
    <row r="3" spans="1:19" ht="27.75" customHeight="1" thickBot="1" x14ac:dyDescent="0.75">
      <c r="A3" s="10"/>
      <c r="B3" s="43" t="s">
        <v>3</v>
      </c>
      <c r="C3" s="43"/>
      <c r="D3" s="43"/>
      <c r="E3" s="43"/>
      <c r="F3" s="44"/>
      <c r="H3" s="45" t="s">
        <v>1</v>
      </c>
      <c r="J3" s="46" t="s">
        <v>4</v>
      </c>
      <c r="L3" s="48" t="s">
        <v>5</v>
      </c>
      <c r="N3" s="10"/>
      <c r="O3" s="40" t="s">
        <v>6</v>
      </c>
      <c r="P3" s="40"/>
      <c r="Q3" s="40"/>
      <c r="R3" s="40"/>
      <c r="S3" s="41"/>
    </row>
    <row r="4" spans="1:19" ht="27.75" customHeight="1" thickBot="1" x14ac:dyDescent="0.75">
      <c r="A4" s="13" t="s">
        <v>0</v>
      </c>
      <c r="B4" s="38">
        <v>5</v>
      </c>
      <c r="C4" s="38">
        <v>4</v>
      </c>
      <c r="D4" s="38">
        <v>3</v>
      </c>
      <c r="E4" s="38">
        <v>2</v>
      </c>
      <c r="F4" s="39">
        <v>1</v>
      </c>
      <c r="H4" s="45"/>
      <c r="J4" s="47"/>
      <c r="L4" s="49"/>
      <c r="N4" s="14" t="s">
        <v>0</v>
      </c>
      <c r="O4" s="21" t="s">
        <v>7</v>
      </c>
      <c r="P4" s="21" t="s">
        <v>8</v>
      </c>
      <c r="Q4" s="21" t="s">
        <v>9</v>
      </c>
      <c r="R4" s="21" t="s">
        <v>10</v>
      </c>
      <c r="S4" s="22" t="s">
        <v>11</v>
      </c>
    </row>
    <row r="5" spans="1:19" ht="23.25" customHeight="1" thickBot="1" x14ac:dyDescent="0.75">
      <c r="A5" s="11">
        <v>1</v>
      </c>
      <c r="B5" s="16"/>
      <c r="C5" s="16"/>
      <c r="D5" s="16"/>
      <c r="E5" s="16"/>
      <c r="F5" s="16"/>
      <c r="H5" s="4">
        <f>SUM(B5:F5)</f>
        <v>0</v>
      </c>
      <c r="J5" s="3" t="str">
        <f>IF($D$2=H5,(($B$4*B5)+($C$4*C5)+($D$4*D5)+($E$4*E5)+($F$4*F5))/$D$2,"")</f>
        <v/>
      </c>
      <c r="L5" s="3" t="str">
        <f>IF($D$2=H5,(J5*100)/5,"")</f>
        <v/>
      </c>
      <c r="N5" s="11">
        <v>1</v>
      </c>
      <c r="O5" s="5" t="str">
        <f>IF($J$5="","",(B5*100)/$D$2)</f>
        <v/>
      </c>
      <c r="P5" s="5" t="str">
        <f t="shared" ref="P5:S5" si="0">IF($J$5="","",(C5*100)/$D$2)</f>
        <v/>
      </c>
      <c r="Q5" s="5" t="str">
        <f t="shared" si="0"/>
        <v/>
      </c>
      <c r="R5" s="5" t="str">
        <f t="shared" si="0"/>
        <v/>
      </c>
      <c r="S5" s="5" t="str">
        <f t="shared" si="0"/>
        <v/>
      </c>
    </row>
    <row r="6" spans="1:19" ht="23.25" customHeight="1" thickBot="1" x14ac:dyDescent="0.75">
      <c r="A6" s="12">
        <v>2</v>
      </c>
      <c r="B6" s="17"/>
      <c r="C6" s="17"/>
      <c r="D6" s="17"/>
      <c r="E6" s="17"/>
      <c r="F6" s="17"/>
      <c r="H6" s="4">
        <f t="shared" ref="H6:H14" si="1">SUM(B6:F6)</f>
        <v>0</v>
      </c>
      <c r="J6" s="3" t="str">
        <f t="shared" ref="J6:J14" si="2">IF($D$2=H6,(($B$4*B6)+($C$4*C6)+($D$4*D6)+($E$4*E6)+($F$4*F6))/$D$2,"")</f>
        <v/>
      </c>
      <c r="L6" s="3" t="str">
        <f t="shared" ref="L6:L14" si="3">IF($D$2=H6,(J6*100)/5,"")</f>
        <v/>
      </c>
      <c r="N6" s="12">
        <v>2</v>
      </c>
      <c r="O6" s="6" t="str">
        <f>IF($J$6="","",(B6*100)/$D$2)</f>
        <v/>
      </c>
      <c r="P6" s="6" t="str">
        <f t="shared" ref="P6:S6" si="4">IF($J$6="","",(C6*100)/$D$2)</f>
        <v/>
      </c>
      <c r="Q6" s="6" t="str">
        <f t="shared" si="4"/>
        <v/>
      </c>
      <c r="R6" s="6" t="str">
        <f t="shared" si="4"/>
        <v/>
      </c>
      <c r="S6" s="6" t="str">
        <f t="shared" si="4"/>
        <v/>
      </c>
    </row>
    <row r="7" spans="1:19" ht="23.25" customHeight="1" thickBot="1" x14ac:dyDescent="0.75">
      <c r="A7" s="11">
        <v>3</v>
      </c>
      <c r="B7" s="16"/>
      <c r="C7" s="16"/>
      <c r="D7" s="16"/>
      <c r="E7" s="16"/>
      <c r="F7" s="16"/>
      <c r="H7" s="4">
        <f t="shared" si="1"/>
        <v>0</v>
      </c>
      <c r="J7" s="3" t="str">
        <f t="shared" si="2"/>
        <v/>
      </c>
      <c r="L7" s="3" t="str">
        <f t="shared" si="3"/>
        <v/>
      </c>
      <c r="N7" s="11">
        <v>3</v>
      </c>
      <c r="O7" s="5" t="str">
        <f>IF($J$7="","",(B7*100)/$D$2)</f>
        <v/>
      </c>
      <c r="P7" s="5" t="str">
        <f t="shared" ref="P7:S7" si="5">IF($J$7="","",(C7*100)/$D$2)</f>
        <v/>
      </c>
      <c r="Q7" s="5" t="str">
        <f t="shared" si="5"/>
        <v/>
      </c>
      <c r="R7" s="5" t="str">
        <f t="shared" si="5"/>
        <v/>
      </c>
      <c r="S7" s="5" t="str">
        <f t="shared" si="5"/>
        <v/>
      </c>
    </row>
    <row r="8" spans="1:19" ht="23.25" customHeight="1" thickBot="1" x14ac:dyDescent="0.75">
      <c r="A8" s="12">
        <v>4</v>
      </c>
      <c r="B8" s="17"/>
      <c r="C8" s="17"/>
      <c r="D8" s="17"/>
      <c r="E8" s="17"/>
      <c r="F8" s="17"/>
      <c r="H8" s="4">
        <f t="shared" si="1"/>
        <v>0</v>
      </c>
      <c r="J8" s="3" t="str">
        <f t="shared" si="2"/>
        <v/>
      </c>
      <c r="L8" s="3" t="str">
        <f t="shared" si="3"/>
        <v/>
      </c>
      <c r="N8" s="12">
        <v>4</v>
      </c>
      <c r="O8" s="6" t="str">
        <f>IF($J$8="","",(B8*100)/$D$2)</f>
        <v/>
      </c>
      <c r="P8" s="6" t="str">
        <f t="shared" ref="P8:S8" si="6">IF($J$8="","",(C8*100)/$D$2)</f>
        <v/>
      </c>
      <c r="Q8" s="6" t="str">
        <f t="shared" si="6"/>
        <v/>
      </c>
      <c r="R8" s="6" t="str">
        <f t="shared" si="6"/>
        <v/>
      </c>
      <c r="S8" s="6" t="str">
        <f t="shared" si="6"/>
        <v/>
      </c>
    </row>
    <row r="9" spans="1:19" ht="23.25" customHeight="1" thickBot="1" x14ac:dyDescent="0.75">
      <c r="A9" s="11">
        <v>5</v>
      </c>
      <c r="B9" s="16"/>
      <c r="C9" s="16"/>
      <c r="D9" s="16"/>
      <c r="E9" s="16"/>
      <c r="F9" s="16"/>
      <c r="H9" s="4">
        <f t="shared" si="1"/>
        <v>0</v>
      </c>
      <c r="J9" s="3" t="str">
        <f t="shared" si="2"/>
        <v/>
      </c>
      <c r="L9" s="3" t="str">
        <f t="shared" si="3"/>
        <v/>
      </c>
      <c r="N9" s="11">
        <v>5</v>
      </c>
      <c r="O9" s="5" t="str">
        <f>IF($J$9="","",(B9*100)/$D$2)</f>
        <v/>
      </c>
      <c r="P9" s="5" t="str">
        <f t="shared" ref="P9:S9" si="7">IF($J$9="","",(C9*100)/$D$2)</f>
        <v/>
      </c>
      <c r="Q9" s="5" t="str">
        <f t="shared" si="7"/>
        <v/>
      </c>
      <c r="R9" s="5" t="str">
        <f t="shared" si="7"/>
        <v/>
      </c>
      <c r="S9" s="5" t="str">
        <f t="shared" si="7"/>
        <v/>
      </c>
    </row>
    <row r="10" spans="1:19" ht="23.25" customHeight="1" thickBot="1" x14ac:dyDescent="0.75">
      <c r="A10" s="12">
        <v>6</v>
      </c>
      <c r="B10" s="17"/>
      <c r="C10" s="17"/>
      <c r="D10" s="17"/>
      <c r="E10" s="17"/>
      <c r="F10" s="18"/>
      <c r="G10" s="1">
        <v>2</v>
      </c>
      <c r="H10" s="4">
        <f t="shared" si="1"/>
        <v>0</v>
      </c>
      <c r="J10" s="3" t="str">
        <f t="shared" si="2"/>
        <v/>
      </c>
      <c r="L10" s="3" t="str">
        <f t="shared" si="3"/>
        <v/>
      </c>
      <c r="N10" s="12">
        <v>6</v>
      </c>
      <c r="O10" s="6" t="str">
        <f>IF($J$10="","",(B10*100)/$D$2)</f>
        <v/>
      </c>
      <c r="P10" s="6" t="str">
        <f t="shared" ref="P10:S10" si="8">IF($J$10="","",(C10*100)/$D$2)</f>
        <v/>
      </c>
      <c r="Q10" s="6" t="str">
        <f t="shared" si="8"/>
        <v/>
      </c>
      <c r="R10" s="6" t="str">
        <f t="shared" si="8"/>
        <v/>
      </c>
      <c r="S10" s="6" t="str">
        <f t="shared" si="8"/>
        <v/>
      </c>
    </row>
    <row r="11" spans="1:19" ht="23.25" customHeight="1" thickBot="1" x14ac:dyDescent="0.75">
      <c r="A11" s="11">
        <v>7</v>
      </c>
      <c r="B11" s="16"/>
      <c r="C11" s="16"/>
      <c r="D11" s="16"/>
      <c r="E11" s="16"/>
      <c r="F11" s="19"/>
      <c r="H11" s="4">
        <f t="shared" si="1"/>
        <v>0</v>
      </c>
      <c r="J11" s="3" t="str">
        <f t="shared" si="2"/>
        <v/>
      </c>
      <c r="L11" s="3" t="str">
        <f t="shared" si="3"/>
        <v/>
      </c>
      <c r="N11" s="11">
        <v>7</v>
      </c>
      <c r="O11" s="5" t="str">
        <f>IF($J$11="","",(B11*100)/$D$2)</f>
        <v/>
      </c>
      <c r="P11" s="5" t="str">
        <f t="shared" ref="P11:S11" si="9">IF($J$11="","",(C11*100)/$D$2)</f>
        <v/>
      </c>
      <c r="Q11" s="5" t="str">
        <f t="shared" si="9"/>
        <v/>
      </c>
      <c r="R11" s="5" t="str">
        <f t="shared" si="9"/>
        <v/>
      </c>
      <c r="S11" s="5" t="str">
        <f t="shared" si="9"/>
        <v/>
      </c>
    </row>
    <row r="12" spans="1:19" ht="23.25" customHeight="1" thickBot="1" x14ac:dyDescent="0.75">
      <c r="A12" s="12">
        <v>8</v>
      </c>
      <c r="B12" s="17"/>
      <c r="C12" s="17"/>
      <c r="D12" s="17"/>
      <c r="E12" s="17"/>
      <c r="F12" s="18"/>
      <c r="H12" s="4">
        <f t="shared" si="1"/>
        <v>0</v>
      </c>
      <c r="J12" s="3" t="str">
        <f t="shared" si="2"/>
        <v/>
      </c>
      <c r="L12" s="3" t="str">
        <f t="shared" si="3"/>
        <v/>
      </c>
      <c r="N12" s="12">
        <v>8</v>
      </c>
      <c r="O12" s="6" t="str">
        <f>IF($J$12="","",(B12*100)/$D$2)</f>
        <v/>
      </c>
      <c r="P12" s="6" t="str">
        <f t="shared" ref="P12:S12" si="10">IF($J$12="","",(C12*100)/$D$2)</f>
        <v/>
      </c>
      <c r="Q12" s="6" t="str">
        <f t="shared" si="10"/>
        <v/>
      </c>
      <c r="R12" s="6" t="str">
        <f t="shared" si="10"/>
        <v/>
      </c>
      <c r="S12" s="6" t="str">
        <f t="shared" si="10"/>
        <v/>
      </c>
    </row>
    <row r="13" spans="1:19" ht="23.25" customHeight="1" thickBot="1" x14ac:dyDescent="0.75">
      <c r="A13" s="11">
        <v>9</v>
      </c>
      <c r="B13" s="16"/>
      <c r="C13" s="16"/>
      <c r="D13" s="16"/>
      <c r="E13" s="16"/>
      <c r="F13" s="19"/>
      <c r="H13" s="4">
        <f t="shared" si="1"/>
        <v>0</v>
      </c>
      <c r="J13" s="3" t="str">
        <f t="shared" si="2"/>
        <v/>
      </c>
      <c r="L13" s="3" t="str">
        <f t="shared" si="3"/>
        <v/>
      </c>
      <c r="N13" s="11">
        <v>9</v>
      </c>
      <c r="O13" s="5" t="str">
        <f>IF($J$13="","",(B13*100)/$D$2)</f>
        <v/>
      </c>
      <c r="P13" s="5" t="str">
        <f t="shared" ref="P13:S13" si="11">IF($J$13="","",(C13*100)/$D$2)</f>
        <v/>
      </c>
      <c r="Q13" s="5" t="str">
        <f t="shared" si="11"/>
        <v/>
      </c>
      <c r="R13" s="5" t="str">
        <f t="shared" si="11"/>
        <v/>
      </c>
      <c r="S13" s="5" t="str">
        <f t="shared" si="11"/>
        <v/>
      </c>
    </row>
    <row r="14" spans="1:19" ht="23.25" customHeight="1" thickBot="1" x14ac:dyDescent="0.75">
      <c r="A14" s="12">
        <v>10</v>
      </c>
      <c r="B14" s="17"/>
      <c r="C14" s="17"/>
      <c r="D14" s="17"/>
      <c r="E14" s="17"/>
      <c r="F14" s="18"/>
      <c r="H14" s="4">
        <f t="shared" si="1"/>
        <v>0</v>
      </c>
      <c r="J14" s="3" t="str">
        <f t="shared" si="2"/>
        <v/>
      </c>
      <c r="L14" s="3" t="str">
        <f t="shared" si="3"/>
        <v/>
      </c>
      <c r="N14" s="12">
        <v>10</v>
      </c>
      <c r="O14" s="6" t="str">
        <f>IF($J$14="","",(B14*100)/$D$2)</f>
        <v/>
      </c>
      <c r="P14" s="6" t="str">
        <f t="shared" ref="P14:S14" si="12">IF($J$14="","",(C14*100)/$D$2)</f>
        <v/>
      </c>
      <c r="Q14" s="6" t="str">
        <f t="shared" si="12"/>
        <v/>
      </c>
      <c r="R14" s="6" t="str">
        <f t="shared" si="12"/>
        <v/>
      </c>
      <c r="S14" s="6" t="str">
        <f t="shared" si="12"/>
        <v/>
      </c>
    </row>
    <row r="15" spans="1:19" ht="27.75" customHeight="1" x14ac:dyDescent="0.7">
      <c r="A15" s="25" t="s">
        <v>23</v>
      </c>
      <c r="J15" s="8" t="str">
        <f>IF(J5="","",AVERAGE(J5:J14))</f>
        <v/>
      </c>
      <c r="K15" s="9"/>
      <c r="L15" s="8" t="str">
        <f>IF(L5="","",AVERAGE(L5:L14))</f>
        <v/>
      </c>
    </row>
    <row r="16" spans="1:19" s="24" customFormat="1" ht="21" customHeight="1" x14ac:dyDescent="0.55000000000000004">
      <c r="A16" s="26" t="s">
        <v>24</v>
      </c>
    </row>
    <row r="17" spans="1:1" s="24" customFormat="1" ht="21" customHeight="1" x14ac:dyDescent="0.55000000000000004">
      <c r="A17" s="26" t="s">
        <v>25</v>
      </c>
    </row>
  </sheetData>
  <sheetProtection password="9C33" sheet="1" objects="1" scenarios="1"/>
  <mergeCells count="6">
    <mergeCell ref="O3:S3"/>
    <mergeCell ref="A2:C2"/>
    <mergeCell ref="B3:F3"/>
    <mergeCell ref="H3:H4"/>
    <mergeCell ref="J3:J4"/>
    <mergeCell ref="L3:L4"/>
  </mergeCells>
  <conditionalFormatting sqref="H5:H14">
    <cfRule type="cellIs" dxfId="4" priority="2" operator="greaterThan">
      <formula>$D$2</formula>
    </cfRule>
    <cfRule type="cellIs" dxfId="3" priority="3" operator="equal">
      <formula>0</formula>
    </cfRule>
    <cfRule type="cellIs" dxfId="2" priority="5" operator="lessThan">
      <formula>$D$2</formula>
    </cfRule>
    <cfRule type="cellIs" dxfId="1" priority="6" operator="equal">
      <formula>$D$2</formula>
    </cfRule>
  </conditionalFormatting>
  <conditionalFormatting sqref="O5:S14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5"/>
  <sheetViews>
    <sheetView workbookViewId="0">
      <selection activeCell="H20" sqref="H20"/>
    </sheetView>
  </sheetViews>
  <sheetFormatPr defaultRowHeight="14.25" x14ac:dyDescent="0.2"/>
  <sheetData>
    <row r="1" spans="2:10" ht="19.5" x14ac:dyDescent="0.25">
      <c r="B1" s="23" t="s">
        <v>22</v>
      </c>
    </row>
    <row r="3" spans="2:10" ht="15" x14ac:dyDescent="0.2">
      <c r="B3" s="20" t="s">
        <v>12</v>
      </c>
      <c r="J3" s="20" t="s">
        <v>13</v>
      </c>
    </row>
    <row r="21" spans="2:10" ht="15" x14ac:dyDescent="0.2">
      <c r="B21" s="20" t="s">
        <v>14</v>
      </c>
      <c r="J21" s="20" t="s">
        <v>15</v>
      </c>
    </row>
    <row r="39" spans="2:10" ht="15" x14ac:dyDescent="0.2">
      <c r="B39" s="20" t="s">
        <v>16</v>
      </c>
      <c r="J39" s="20" t="s">
        <v>17</v>
      </c>
    </row>
    <row r="57" spans="2:10" ht="15" x14ac:dyDescent="0.2">
      <c r="B57" s="20" t="s">
        <v>18</v>
      </c>
      <c r="J57" s="20" t="s">
        <v>19</v>
      </c>
    </row>
    <row r="75" spans="2:10" ht="15" x14ac:dyDescent="0.2">
      <c r="B75" s="20" t="s">
        <v>20</v>
      </c>
      <c r="J75" s="20" t="s">
        <v>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showGridLines="0" showRowColHeaders="0" workbookViewId="0">
      <selection activeCell="O25" sqref="O25"/>
    </sheetView>
  </sheetViews>
  <sheetFormatPr defaultRowHeight="14.25" x14ac:dyDescent="0.2"/>
  <cols>
    <col min="6" max="6" width="10.375" customWidth="1"/>
    <col min="7" max="7" width="3.75" customWidth="1"/>
  </cols>
  <sheetData>
    <row r="1" spans="1:1" s="27" customFormat="1" ht="25.5" x14ac:dyDescent="0.35">
      <c r="A1" s="27" t="s">
        <v>26</v>
      </c>
    </row>
    <row r="24" spans="7:12" x14ac:dyDescent="0.2">
      <c r="G24" s="35" t="s">
        <v>27</v>
      </c>
      <c r="H24" s="36"/>
      <c r="I24" s="36"/>
      <c r="J24" s="36"/>
      <c r="K24" s="36"/>
      <c r="L24" s="37"/>
    </row>
    <row r="25" spans="7:12" x14ac:dyDescent="0.2">
      <c r="G25" s="28"/>
      <c r="H25" s="29"/>
      <c r="I25" s="29"/>
      <c r="J25" s="29"/>
      <c r="K25" s="29"/>
      <c r="L25" s="30"/>
    </row>
    <row r="26" spans="7:12" x14ac:dyDescent="0.2">
      <c r="G26" s="28"/>
      <c r="H26" s="34" t="s">
        <v>28</v>
      </c>
      <c r="I26" s="29"/>
      <c r="J26" s="29"/>
      <c r="K26" s="29"/>
      <c r="L26" s="30"/>
    </row>
    <row r="27" spans="7:12" x14ac:dyDescent="0.2">
      <c r="G27" s="28"/>
      <c r="H27" s="29"/>
      <c r="I27" s="29"/>
      <c r="J27" s="29"/>
      <c r="K27" s="29"/>
      <c r="L27" s="30"/>
    </row>
    <row r="28" spans="7:12" x14ac:dyDescent="0.2">
      <c r="G28" s="28"/>
      <c r="H28" s="34" t="s">
        <v>29</v>
      </c>
      <c r="I28" s="29"/>
      <c r="J28" s="29"/>
      <c r="K28" s="29"/>
      <c r="L28" s="30"/>
    </row>
    <row r="29" spans="7:12" x14ac:dyDescent="0.2">
      <c r="G29" s="28"/>
      <c r="H29" s="29"/>
      <c r="I29" s="29"/>
      <c r="J29" s="29"/>
      <c r="K29" s="29"/>
      <c r="L29" s="30"/>
    </row>
    <row r="30" spans="7:12" x14ac:dyDescent="0.2">
      <c r="G30" s="28"/>
      <c r="H30" s="34" t="s">
        <v>30</v>
      </c>
      <c r="I30" s="29"/>
      <c r="J30" s="29"/>
      <c r="K30" s="29"/>
      <c r="L30" s="30"/>
    </row>
    <row r="31" spans="7:12" x14ac:dyDescent="0.2">
      <c r="G31" s="28"/>
      <c r="H31" s="29"/>
      <c r="I31" s="29"/>
      <c r="J31" s="29"/>
      <c r="K31" s="29"/>
      <c r="L31" s="30"/>
    </row>
    <row r="32" spans="7:12" x14ac:dyDescent="0.2">
      <c r="G32" s="31"/>
      <c r="H32" s="32"/>
      <c r="I32" s="32"/>
      <c r="J32" s="32"/>
      <c r="K32" s="32"/>
      <c r="L32" s="33"/>
    </row>
    <row r="37" spans="7:12" x14ac:dyDescent="0.2">
      <c r="G37" s="35" t="s">
        <v>31</v>
      </c>
      <c r="H37" s="36"/>
      <c r="I37" s="36"/>
      <c r="J37" s="36"/>
      <c r="K37" s="36"/>
      <c r="L37" s="37"/>
    </row>
    <row r="38" spans="7:12" x14ac:dyDescent="0.2">
      <c r="G38" s="28"/>
      <c r="I38" s="29"/>
      <c r="J38" s="29"/>
      <c r="K38" s="29"/>
      <c r="L38" s="30"/>
    </row>
    <row r="39" spans="7:12" x14ac:dyDescent="0.2">
      <c r="G39" s="28"/>
      <c r="H39" s="34" t="s">
        <v>32</v>
      </c>
      <c r="I39" s="29"/>
      <c r="J39" s="29"/>
      <c r="K39" s="29"/>
      <c r="L39" s="30"/>
    </row>
    <row r="40" spans="7:12" x14ac:dyDescent="0.2">
      <c r="G40" s="28"/>
      <c r="H40" s="29"/>
      <c r="I40" s="29"/>
      <c r="J40" s="29"/>
      <c r="K40" s="29"/>
      <c r="L40" s="30"/>
    </row>
    <row r="41" spans="7:12" x14ac:dyDescent="0.2">
      <c r="G41" s="28"/>
      <c r="H41" s="34" t="s">
        <v>33</v>
      </c>
      <c r="I41" s="29"/>
      <c r="J41" s="29"/>
      <c r="K41" s="29"/>
      <c r="L41" s="30"/>
    </row>
    <row r="42" spans="7:12" x14ac:dyDescent="0.2">
      <c r="G42" s="28"/>
      <c r="H42" s="29"/>
      <c r="I42" s="29"/>
      <c r="J42" s="29"/>
      <c r="K42" s="29"/>
      <c r="L42" s="30"/>
    </row>
    <row r="43" spans="7:12" x14ac:dyDescent="0.2">
      <c r="G43" s="28"/>
      <c r="H43" s="34" t="s">
        <v>34</v>
      </c>
      <c r="I43" s="29"/>
      <c r="J43" s="29"/>
      <c r="K43" s="29"/>
      <c r="L43" s="30"/>
    </row>
    <row r="44" spans="7:12" x14ac:dyDescent="0.2">
      <c r="G44" s="28"/>
      <c r="H44" s="29"/>
      <c r="I44" s="29"/>
      <c r="J44" s="29"/>
      <c r="K44" s="29"/>
      <c r="L44" s="30"/>
    </row>
    <row r="45" spans="7:12" x14ac:dyDescent="0.2">
      <c r="G45" s="31"/>
      <c r="H45" s="32"/>
      <c r="I45" s="32"/>
      <c r="J45" s="32"/>
      <c r="K45" s="32"/>
      <c r="L45" s="33"/>
    </row>
  </sheetData>
  <sheetProtection password="9C33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หน้าหลัก</vt:lpstr>
      <vt:lpstr>แผนภูมิแสดงความพึงพอใจ</vt:lpstr>
      <vt:lpstr>คำอธิบายการหาค่า</vt:lpstr>
    </vt:vector>
  </TitlesOfParts>
  <Company>ntvc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Ntvc Com3</dc:creator>
  <cp:lastModifiedBy>Ntvc Com3</cp:lastModifiedBy>
  <dcterms:created xsi:type="dcterms:W3CDTF">2016-07-20T03:38:26Z</dcterms:created>
  <dcterms:modified xsi:type="dcterms:W3CDTF">2016-07-20T05:37:22Z</dcterms:modified>
</cp:coreProperties>
</file>